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ZABEZPIECZENIE Z WYCENĄ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5"/>
  <c r="L17"/>
  <c r="J16"/>
  <c r="M16" s="1"/>
  <c r="J17"/>
  <c r="M17" s="1"/>
  <c r="L12"/>
  <c r="L13"/>
  <c r="J12"/>
  <c r="K12" s="1"/>
  <c r="N12" s="1"/>
  <c r="J13"/>
  <c r="K13" s="1"/>
  <c r="N13" s="1"/>
  <c r="L6"/>
  <c r="L8"/>
  <c r="L11"/>
  <c r="L14"/>
  <c r="L15"/>
  <c r="L5"/>
  <c r="J6"/>
  <c r="K6" s="1"/>
  <c r="N6" s="1"/>
  <c r="J7"/>
  <c r="J8"/>
  <c r="K8" s="1"/>
  <c r="J9"/>
  <c r="K9" s="1"/>
  <c r="J10"/>
  <c r="K10" s="1"/>
  <c r="N10" s="1"/>
  <c r="J11"/>
  <c r="M11" s="1"/>
  <c r="J14"/>
  <c r="M14" s="1"/>
  <c r="J15"/>
  <c r="M15" s="1"/>
  <c r="J18"/>
  <c r="K18" s="1"/>
  <c r="J5"/>
  <c r="K5" s="1"/>
  <c r="N5" s="1"/>
  <c r="L7"/>
  <c r="L9"/>
  <c r="L18"/>
  <c r="L19" l="1"/>
  <c r="K16"/>
  <c r="N16" s="1"/>
  <c r="M12"/>
  <c r="K17"/>
  <c r="N17" s="1"/>
  <c r="M13"/>
  <c r="M7"/>
  <c r="M6"/>
  <c r="M8"/>
  <c r="N8"/>
  <c r="N18"/>
  <c r="K7"/>
  <c r="N7" s="1"/>
  <c r="M9"/>
  <c r="L10"/>
  <c r="M5"/>
  <c r="N9"/>
  <c r="M10"/>
  <c r="M18"/>
  <c r="K15"/>
  <c r="N15" s="1"/>
  <c r="K14"/>
  <c r="N14" s="1"/>
  <c r="K11"/>
  <c r="N11" s="1"/>
  <c r="N19" l="1"/>
  <c r="M19"/>
</calcChain>
</file>

<file path=xl/sharedStrings.xml><?xml version="1.0" encoding="utf-8"?>
<sst xmlns="http://schemas.openxmlformats.org/spreadsheetml/2006/main" count="91" uniqueCount="52">
  <si>
    <t>lp.</t>
  </si>
  <si>
    <t>Nazwa asortymentu</t>
  </si>
  <si>
    <t>Grupa / Kategoria wg Wspólnego Słownika Zamówień (CPV)</t>
  </si>
  <si>
    <t>j.m</t>
  </si>
  <si>
    <t>ilość w op.</t>
  </si>
  <si>
    <t>op</t>
  </si>
  <si>
    <t>szt</t>
  </si>
  <si>
    <t>33141110-4</t>
  </si>
  <si>
    <t xml:space="preserve"> - </t>
  </si>
  <si>
    <t>op.</t>
  </si>
  <si>
    <t>33141112-8</t>
  </si>
  <si>
    <t>szt.</t>
  </si>
  <si>
    <t>33141111-1</t>
  </si>
  <si>
    <t>Włókninowe plastry - paski  do łączenia brzegów skóry typu Omni Strip</t>
  </si>
  <si>
    <t>cena jedn.netto</t>
  </si>
  <si>
    <t>VAT</t>
  </si>
  <si>
    <t>Wartość VAT</t>
  </si>
  <si>
    <t>Cena jedn. Brutto</t>
  </si>
  <si>
    <t>Wartość netto</t>
  </si>
  <si>
    <t>Wartość brutto</t>
  </si>
  <si>
    <t>Mikroporowaty przylepiec, delikatny dla skóry, wodoodporny. Charakteryzujący się wysoką przylepnością do 72h, łatwy do dzielenia wzdłuż i w poprzek. Oddychający, hypoalergiczny, bez lateksu.</t>
  </si>
  <si>
    <t xml:space="preserve"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</t>
  </si>
  <si>
    <t>Opatrunek z siatki poliamidowej pokrytej srebrem metalicznym,impregnowany maścią nie zawierajacą wazeliny.Nie przykleja się do rany,pielęgnuje jej brzegi i zapewnia elastyczność.Przepuszczalny dla powietrza,pary wodnej i wydzieliny rany.Każda sztuka pakowana pojedynczo.</t>
  </si>
  <si>
    <t>Razem</t>
  </si>
  <si>
    <r>
      <t xml:space="preserve">Chusta trójkątna bawełniana  </t>
    </r>
    <r>
      <rPr>
        <sz val="9"/>
        <rFont val="Arial"/>
        <family val="2"/>
        <charset val="238"/>
      </rPr>
      <t>pakowana pojedynczo.</t>
    </r>
  </si>
  <si>
    <t>30 x 30cm</t>
  </si>
  <si>
    <t>Serweta bawełniana, bielona, wyjałowiona, 4 warstwy 17 nitek, z nitką radiacyjną i tasiemką, pierwsze opakowanie  sterylne, drugie zbiorcze.</t>
  </si>
  <si>
    <t>Opatrunek kontaktowy o działaniu nawilżająco-natłuszczającym, jałowy, nieprzywierający do rany, wykonany z dzianiny wiskozowej impregnowanej emulsją oleisto – wodną.</t>
  </si>
  <si>
    <t>Opatrunek kontaktowy o działaniu nawilżająco-natłuszczającym, jałowy, nieprzywierający do rany, wykonany z dzianiny wiskozowej impregnowanej emulsją oleisto - wodną.</t>
  </si>
  <si>
    <t>Opatrunek hydrokoloidowy wykonany z trzech hydrokoloidów zawieszonych w macierzy polimerowej.</t>
  </si>
  <si>
    <t>Opatrunek wyspowy, jałowy,samoprzylepny na rany z chłonnym wkładem na włókninie z opatrunkiem</t>
  </si>
  <si>
    <t>Przylepiec włókninowy na rolce.</t>
  </si>
  <si>
    <t>Rozmiar 
tolerancja (długość i szerokość) +/- 10%</t>
  </si>
  <si>
    <t xml:space="preserve"> </t>
  </si>
  <si>
    <t>x</t>
  </si>
  <si>
    <t>Zamawiający wyraża zgodę na składanie ofert na poszczególne pozycje.</t>
  </si>
  <si>
    <t xml:space="preserve">Ilość </t>
  </si>
  <si>
    <t>2,5cm x 9,14mm</t>
  </si>
  <si>
    <t>10cm x 20cm</t>
  </si>
  <si>
    <t>7,6 x 7,6cm</t>
  </si>
  <si>
    <t>7,6 x 20,3cm</t>
  </si>
  <si>
    <t>12,7 x 22,8cm</t>
  </si>
  <si>
    <t>10 x 10cm</t>
  </si>
  <si>
    <t>15 x 15cm</t>
  </si>
  <si>
    <t>10 x 20cm</t>
  </si>
  <si>
    <t>35 x 10cm</t>
  </si>
  <si>
    <t>3 x 76mm</t>
  </si>
  <si>
    <t>9,14m x 2,5cm</t>
  </si>
  <si>
    <t>EZ/875/409/24 (159684)</t>
  </si>
  <si>
    <t>ZAŁĄCZNIK NR 1 FORMULARZ ASORTYMENTOWO-CENOWY</t>
  </si>
  <si>
    <t>Nazwa handlowa/  Producent</t>
  </si>
  <si>
    <t>Nr katalogowy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</si>
</sst>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164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1" fillId="0" borderId="1" xfId="2" applyNumberFormat="1" applyFont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1" applyFont="1" applyBorder="1" applyAlignment="1" applyProtection="1">
      <alignment horizontal="left" wrapText="1"/>
      <protection locked="0"/>
    </xf>
    <xf numFmtId="0" fontId="1" fillId="2" borderId="1" xfId="3" applyFont="1" applyFill="1" applyBorder="1" applyAlignment="1">
      <alignment horizontal="center" wrapText="1"/>
    </xf>
    <xf numFmtId="1" fontId="1" fillId="2" borderId="1" xfId="2" applyNumberFormat="1" applyFont="1" applyFill="1" applyBorder="1" applyAlignment="1">
      <alignment horizontal="center"/>
    </xf>
    <xf numFmtId="1" fontId="1" fillId="2" borderId="1" xfId="3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1" fontId="1" fillId="0" borderId="1" xfId="3" applyNumberFormat="1" applyFont="1" applyBorder="1" applyAlignment="1" applyProtection="1">
      <alignment wrapText="1"/>
      <protection locked="0"/>
    </xf>
    <xf numFmtId="0" fontId="1" fillId="0" borderId="1" xfId="2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1" fillId="0" borderId="2" xfId="3" applyNumberFormat="1" applyFont="1" applyBorder="1" applyAlignment="1" applyProtection="1">
      <alignment horizontal="left" wrapText="1"/>
      <protection locked="0"/>
    </xf>
    <xf numFmtId="0" fontId="1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10" fillId="3" borderId="1" xfId="0" applyFont="1" applyFill="1" applyBorder="1"/>
    <xf numFmtId="0" fontId="14" fillId="0" borderId="0" xfId="0" applyFont="1"/>
    <xf numFmtId="0" fontId="1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64" fontId="10" fillId="3" borderId="1" xfId="0" applyNumberFormat="1" applyFont="1" applyFill="1" applyBorder="1" applyAlignment="1">
      <alignment horizontal="center"/>
    </xf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pane ySplit="4" topLeftCell="A11" activePane="bottomLeft" state="frozen"/>
      <selection pane="bottomLeft" activeCell="B12" sqref="B12"/>
    </sheetView>
  </sheetViews>
  <sheetFormatPr defaultRowHeight="14.25"/>
  <cols>
    <col min="1" max="1" width="3.5" customWidth="1"/>
    <col min="2" max="2" width="49.5" customWidth="1"/>
    <col min="3" max="3" width="15.625" customWidth="1"/>
    <col min="4" max="4" width="13.375" customWidth="1"/>
    <col min="5" max="5" width="6" customWidth="1"/>
    <col min="6" max="6" width="7.75" customWidth="1"/>
    <col min="7" max="7" width="8.75" customWidth="1"/>
    <col min="9" max="9" width="7.5" customWidth="1"/>
    <col min="12" max="12" width="10.75" bestFit="1" customWidth="1"/>
    <col min="13" max="13" width="11.25" customWidth="1"/>
    <col min="14" max="15" width="12" customWidth="1"/>
    <col min="16" max="16" width="11" customWidth="1"/>
  </cols>
  <sheetData>
    <row r="1" spans="1:16" ht="17.25" customHeight="1">
      <c r="A1" s="30" t="s">
        <v>48</v>
      </c>
    </row>
    <row r="2" spans="1:16" ht="28.5" customHeight="1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4.25" customHeight="1">
      <c r="A3" s="32" t="s">
        <v>0</v>
      </c>
      <c r="B3" s="32" t="s">
        <v>1</v>
      </c>
      <c r="C3" s="32" t="s">
        <v>32</v>
      </c>
      <c r="D3" s="32" t="s">
        <v>2</v>
      </c>
      <c r="E3" s="32" t="s">
        <v>3</v>
      </c>
      <c r="F3" s="32" t="s">
        <v>4</v>
      </c>
      <c r="G3" s="34" t="s">
        <v>36</v>
      </c>
      <c r="H3" s="32" t="s">
        <v>14</v>
      </c>
      <c r="I3" s="32" t="s">
        <v>15</v>
      </c>
      <c r="J3" s="32" t="s">
        <v>16</v>
      </c>
      <c r="K3" s="32" t="s">
        <v>17</v>
      </c>
      <c r="L3" s="32" t="s">
        <v>18</v>
      </c>
      <c r="M3" s="32" t="s">
        <v>16</v>
      </c>
      <c r="N3" s="32" t="s">
        <v>19</v>
      </c>
      <c r="O3" s="32" t="s">
        <v>50</v>
      </c>
      <c r="P3" s="32" t="s">
        <v>51</v>
      </c>
    </row>
    <row r="4" spans="1:16" ht="48" customHeight="1">
      <c r="A4" s="32"/>
      <c r="B4" s="32"/>
      <c r="C4" s="32"/>
      <c r="D4" s="32"/>
      <c r="E4" s="32"/>
      <c r="F4" s="32"/>
      <c r="G4" s="34"/>
      <c r="H4" s="32"/>
      <c r="I4" s="32"/>
      <c r="J4" s="32"/>
      <c r="K4" s="32"/>
      <c r="L4" s="32"/>
      <c r="M4" s="32"/>
      <c r="N4" s="32"/>
      <c r="O4" s="32"/>
      <c r="P4" s="32"/>
    </row>
    <row r="5" spans="1:16" ht="30.75" customHeight="1">
      <c r="A5" s="6">
        <v>1</v>
      </c>
      <c r="B5" s="7" t="s">
        <v>24</v>
      </c>
      <c r="C5" s="10" t="s">
        <v>8</v>
      </c>
      <c r="D5" s="8" t="s">
        <v>7</v>
      </c>
      <c r="E5" s="9" t="s">
        <v>5</v>
      </c>
      <c r="F5" s="10">
        <v>1</v>
      </c>
      <c r="G5" s="3">
        <v>800</v>
      </c>
      <c r="H5" s="1">
        <v>0</v>
      </c>
      <c r="I5" s="2">
        <v>0.08</v>
      </c>
      <c r="J5" s="1">
        <f>H5*I5</f>
        <v>0</v>
      </c>
      <c r="K5" s="1">
        <f>H5+J5</f>
        <v>0</v>
      </c>
      <c r="L5" s="1">
        <f>G5*H5</f>
        <v>0</v>
      </c>
      <c r="M5" s="1">
        <f>G5*J5</f>
        <v>0</v>
      </c>
      <c r="N5" s="1">
        <f>G5*K5</f>
        <v>0</v>
      </c>
      <c r="O5" s="35"/>
      <c r="P5" s="35"/>
    </row>
    <row r="6" spans="1:16" ht="42.75" customHeight="1">
      <c r="A6" s="6">
        <v>2</v>
      </c>
      <c r="B6" s="7" t="s">
        <v>26</v>
      </c>
      <c r="C6" s="10" t="s">
        <v>25</v>
      </c>
      <c r="D6" s="8" t="s">
        <v>7</v>
      </c>
      <c r="E6" s="11" t="s">
        <v>5</v>
      </c>
      <c r="F6" s="10">
        <v>2</v>
      </c>
      <c r="G6" s="3">
        <v>500</v>
      </c>
      <c r="H6" s="1">
        <v>0</v>
      </c>
      <c r="I6" s="2">
        <v>0.08</v>
      </c>
      <c r="J6" s="1">
        <f t="shared" ref="J6:J18" si="0">H6*I6</f>
        <v>0</v>
      </c>
      <c r="K6" s="1">
        <f t="shared" ref="K6:K18" si="1">H6+J6</f>
        <v>0</v>
      </c>
      <c r="L6" s="1">
        <f t="shared" ref="L6:L18" si="2">G6*H6</f>
        <v>0</v>
      </c>
      <c r="M6" s="1">
        <f t="shared" ref="M6:M18" si="3">G6*J6</f>
        <v>0</v>
      </c>
      <c r="N6" s="1">
        <f t="shared" ref="N6:N18" si="4">G6*K6</f>
        <v>0</v>
      </c>
      <c r="O6" s="35"/>
      <c r="P6" s="35"/>
    </row>
    <row r="7" spans="1:16" ht="83.25" customHeight="1">
      <c r="A7" s="6">
        <v>3</v>
      </c>
      <c r="B7" s="13" t="s">
        <v>21</v>
      </c>
      <c r="C7" s="10" t="s">
        <v>38</v>
      </c>
      <c r="D7" s="8" t="s">
        <v>7</v>
      </c>
      <c r="E7" s="9" t="s">
        <v>5</v>
      </c>
      <c r="F7" s="10">
        <v>30</v>
      </c>
      <c r="G7" s="3">
        <v>10</v>
      </c>
      <c r="H7" s="1">
        <v>0</v>
      </c>
      <c r="I7" s="2">
        <v>0.08</v>
      </c>
      <c r="J7" s="1">
        <f t="shared" si="0"/>
        <v>0</v>
      </c>
      <c r="K7" s="1">
        <f t="shared" si="1"/>
        <v>0</v>
      </c>
      <c r="L7" s="1">
        <f t="shared" si="2"/>
        <v>0</v>
      </c>
      <c r="M7" s="1">
        <f t="shared" si="3"/>
        <v>0</v>
      </c>
      <c r="N7" s="1">
        <f t="shared" si="4"/>
        <v>0</v>
      </c>
      <c r="O7" s="35"/>
      <c r="P7" s="35"/>
    </row>
    <row r="8" spans="1:16" ht="55.5" customHeight="1">
      <c r="A8" s="6">
        <v>4</v>
      </c>
      <c r="B8" s="14" t="s">
        <v>27</v>
      </c>
      <c r="C8" s="16" t="s">
        <v>39</v>
      </c>
      <c r="D8" s="8" t="s">
        <v>7</v>
      </c>
      <c r="E8" s="11" t="s">
        <v>5</v>
      </c>
      <c r="F8" s="15">
        <v>50</v>
      </c>
      <c r="G8" s="3">
        <v>2</v>
      </c>
      <c r="H8" s="1">
        <v>0</v>
      </c>
      <c r="I8" s="2">
        <v>0.08</v>
      </c>
      <c r="J8" s="1">
        <f t="shared" si="0"/>
        <v>0</v>
      </c>
      <c r="K8" s="1">
        <f t="shared" si="1"/>
        <v>0</v>
      </c>
      <c r="L8" s="1">
        <f t="shared" si="2"/>
        <v>0</v>
      </c>
      <c r="M8" s="1">
        <f t="shared" si="3"/>
        <v>0</v>
      </c>
      <c r="N8" s="1">
        <f t="shared" si="4"/>
        <v>0</v>
      </c>
      <c r="O8" s="35"/>
      <c r="P8" s="35"/>
    </row>
    <row r="9" spans="1:16" ht="59.25" customHeight="1">
      <c r="A9" s="6">
        <v>5</v>
      </c>
      <c r="B9" s="14" t="s">
        <v>28</v>
      </c>
      <c r="C9" s="17" t="s">
        <v>40</v>
      </c>
      <c r="D9" s="8" t="s">
        <v>7</v>
      </c>
      <c r="E9" s="9" t="s">
        <v>5</v>
      </c>
      <c r="F9" s="15">
        <v>24</v>
      </c>
      <c r="G9" s="3">
        <v>2</v>
      </c>
      <c r="H9" s="1">
        <v>0</v>
      </c>
      <c r="I9" s="2">
        <v>0.08</v>
      </c>
      <c r="J9" s="1">
        <f t="shared" si="0"/>
        <v>0</v>
      </c>
      <c r="K9" s="1">
        <f t="shared" si="1"/>
        <v>0</v>
      </c>
      <c r="L9" s="1">
        <f t="shared" si="2"/>
        <v>0</v>
      </c>
      <c r="M9" s="1">
        <f t="shared" si="3"/>
        <v>0</v>
      </c>
      <c r="N9" s="1">
        <f t="shared" si="4"/>
        <v>0</v>
      </c>
      <c r="O9" s="35"/>
      <c r="P9" s="35"/>
    </row>
    <row r="10" spans="1:16" ht="57.75" customHeight="1">
      <c r="A10" s="6">
        <v>6</v>
      </c>
      <c r="B10" s="14" t="s">
        <v>28</v>
      </c>
      <c r="C10" s="17" t="s">
        <v>41</v>
      </c>
      <c r="D10" s="8" t="s">
        <v>7</v>
      </c>
      <c r="E10" s="9" t="s">
        <v>5</v>
      </c>
      <c r="F10" s="15">
        <v>12</v>
      </c>
      <c r="G10" s="3">
        <v>3</v>
      </c>
      <c r="H10" s="1">
        <v>0</v>
      </c>
      <c r="I10" s="2">
        <v>0.08</v>
      </c>
      <c r="J10" s="1">
        <f t="shared" si="0"/>
        <v>0</v>
      </c>
      <c r="K10" s="1">
        <f t="shared" si="1"/>
        <v>0</v>
      </c>
      <c r="L10" s="1">
        <f t="shared" si="2"/>
        <v>0</v>
      </c>
      <c r="M10" s="1">
        <f t="shared" si="3"/>
        <v>0</v>
      </c>
      <c r="N10" s="1">
        <f t="shared" si="4"/>
        <v>0</v>
      </c>
      <c r="O10" s="35"/>
      <c r="P10" s="35"/>
    </row>
    <row r="11" spans="1:16" ht="43.5" customHeight="1">
      <c r="A11" s="6">
        <v>7</v>
      </c>
      <c r="B11" s="18" t="s">
        <v>29</v>
      </c>
      <c r="C11" s="10" t="s">
        <v>42</v>
      </c>
      <c r="D11" s="8" t="s">
        <v>7</v>
      </c>
      <c r="E11" s="9" t="s">
        <v>6</v>
      </c>
      <c r="F11" s="10">
        <v>1</v>
      </c>
      <c r="G11" s="3">
        <v>200</v>
      </c>
      <c r="H11" s="1">
        <v>0</v>
      </c>
      <c r="I11" s="2">
        <v>0.08</v>
      </c>
      <c r="J11" s="1">
        <f t="shared" si="0"/>
        <v>0</v>
      </c>
      <c r="K11" s="1">
        <f t="shared" si="1"/>
        <v>0</v>
      </c>
      <c r="L11" s="1">
        <f t="shared" si="2"/>
        <v>0</v>
      </c>
      <c r="M11" s="1">
        <f t="shared" si="3"/>
        <v>0</v>
      </c>
      <c r="N11" s="1">
        <f t="shared" si="4"/>
        <v>0</v>
      </c>
      <c r="O11" s="35"/>
      <c r="P11" s="35"/>
    </row>
    <row r="12" spans="1:16" ht="35.25" customHeight="1">
      <c r="A12" s="6">
        <v>8</v>
      </c>
      <c r="B12" s="18" t="s">
        <v>29</v>
      </c>
      <c r="C12" s="10" t="s">
        <v>43</v>
      </c>
      <c r="D12" s="8" t="s">
        <v>7</v>
      </c>
      <c r="E12" s="9" t="s">
        <v>11</v>
      </c>
      <c r="F12" s="10">
        <v>1</v>
      </c>
      <c r="G12" s="3">
        <v>150</v>
      </c>
      <c r="H12" s="1">
        <v>0</v>
      </c>
      <c r="I12" s="2">
        <v>0.08</v>
      </c>
      <c r="J12" s="1">
        <f t="shared" si="0"/>
        <v>0</v>
      </c>
      <c r="K12" s="1">
        <f t="shared" si="1"/>
        <v>0</v>
      </c>
      <c r="L12" s="1">
        <f t="shared" si="2"/>
        <v>0</v>
      </c>
      <c r="M12" s="1">
        <f t="shared" si="3"/>
        <v>0</v>
      </c>
      <c r="N12" s="1">
        <f t="shared" si="4"/>
        <v>0</v>
      </c>
      <c r="O12" s="35"/>
      <c r="P12" s="35"/>
    </row>
    <row r="13" spans="1:16" ht="46.5" customHeight="1">
      <c r="A13" s="6">
        <v>9</v>
      </c>
      <c r="B13" s="19" t="s">
        <v>30</v>
      </c>
      <c r="C13" s="10" t="s">
        <v>44</v>
      </c>
      <c r="D13" s="8" t="s">
        <v>12</v>
      </c>
      <c r="E13" s="9" t="s">
        <v>11</v>
      </c>
      <c r="F13" s="10">
        <v>1</v>
      </c>
      <c r="G13" s="3">
        <v>1200</v>
      </c>
      <c r="H13" s="1">
        <v>0</v>
      </c>
      <c r="I13" s="2">
        <v>0.08</v>
      </c>
      <c r="J13" s="1">
        <f t="shared" si="0"/>
        <v>0</v>
      </c>
      <c r="K13" s="1">
        <f t="shared" si="1"/>
        <v>0</v>
      </c>
      <c r="L13" s="1">
        <f t="shared" si="2"/>
        <v>0</v>
      </c>
      <c r="M13" s="1">
        <f t="shared" si="3"/>
        <v>0</v>
      </c>
      <c r="N13" s="1">
        <f t="shared" si="4"/>
        <v>0</v>
      </c>
      <c r="O13" s="35"/>
      <c r="P13" s="35"/>
    </row>
    <row r="14" spans="1:16" ht="39.75" customHeight="1">
      <c r="A14" s="6">
        <v>10</v>
      </c>
      <c r="B14" s="19" t="s">
        <v>30</v>
      </c>
      <c r="C14" s="12" t="s">
        <v>45</v>
      </c>
      <c r="D14" s="8" t="s">
        <v>12</v>
      </c>
      <c r="E14" s="9" t="s">
        <v>6</v>
      </c>
      <c r="F14" s="15">
        <v>1</v>
      </c>
      <c r="G14" s="3">
        <v>700</v>
      </c>
      <c r="H14" s="1">
        <v>0</v>
      </c>
      <c r="I14" s="2">
        <v>0.08</v>
      </c>
      <c r="J14" s="1">
        <f t="shared" si="0"/>
        <v>0</v>
      </c>
      <c r="K14" s="1">
        <f t="shared" si="1"/>
        <v>0</v>
      </c>
      <c r="L14" s="1">
        <f t="shared" si="2"/>
        <v>0</v>
      </c>
      <c r="M14" s="1">
        <f t="shared" si="3"/>
        <v>0</v>
      </c>
      <c r="N14" s="1">
        <f t="shared" si="4"/>
        <v>0</v>
      </c>
      <c r="O14" s="35"/>
      <c r="P14" s="35"/>
    </row>
    <row r="15" spans="1:16" ht="31.5" customHeight="1">
      <c r="A15" s="6">
        <v>11</v>
      </c>
      <c r="B15" s="20" t="s">
        <v>13</v>
      </c>
      <c r="C15" s="12" t="s">
        <v>46</v>
      </c>
      <c r="D15" s="8" t="s">
        <v>10</v>
      </c>
      <c r="E15" s="11" t="s">
        <v>5</v>
      </c>
      <c r="F15" s="10">
        <v>10</v>
      </c>
      <c r="G15" s="3">
        <v>50</v>
      </c>
      <c r="H15" s="1">
        <v>0</v>
      </c>
      <c r="I15" s="2">
        <v>0.08</v>
      </c>
      <c r="J15" s="1">
        <f t="shared" si="0"/>
        <v>0</v>
      </c>
      <c r="K15" s="1">
        <f t="shared" si="1"/>
        <v>0</v>
      </c>
      <c r="L15" s="1">
        <f t="shared" si="2"/>
        <v>0</v>
      </c>
      <c r="M15" s="1">
        <f t="shared" si="3"/>
        <v>0</v>
      </c>
      <c r="N15" s="1">
        <f t="shared" si="4"/>
        <v>0</v>
      </c>
      <c r="O15" s="35"/>
      <c r="P15" s="35"/>
    </row>
    <row r="16" spans="1:16" ht="58.5" customHeight="1">
      <c r="A16" s="6">
        <v>12</v>
      </c>
      <c r="B16" s="21" t="s">
        <v>20</v>
      </c>
      <c r="C16" s="12" t="s">
        <v>37</v>
      </c>
      <c r="D16" s="6" t="s">
        <v>10</v>
      </c>
      <c r="E16" s="22" t="s">
        <v>6</v>
      </c>
      <c r="F16" s="22">
        <v>1</v>
      </c>
      <c r="G16" s="3">
        <v>600</v>
      </c>
      <c r="H16" s="1">
        <v>0</v>
      </c>
      <c r="I16" s="2">
        <v>0.08</v>
      </c>
      <c r="J16" s="1">
        <f t="shared" si="0"/>
        <v>0</v>
      </c>
      <c r="K16" s="1">
        <f t="shared" si="1"/>
        <v>0</v>
      </c>
      <c r="L16" s="1">
        <f t="shared" si="2"/>
        <v>0</v>
      </c>
      <c r="M16" s="1">
        <f t="shared" si="3"/>
        <v>0</v>
      </c>
      <c r="N16" s="1">
        <f t="shared" si="4"/>
        <v>0</v>
      </c>
      <c r="O16" s="35"/>
      <c r="P16" s="35"/>
    </row>
    <row r="17" spans="1:16" ht="34.5" customHeight="1">
      <c r="A17" s="6">
        <v>13</v>
      </c>
      <c r="B17" s="23" t="s">
        <v>31</v>
      </c>
      <c r="C17" s="17" t="s">
        <v>47</v>
      </c>
      <c r="D17" s="24" t="s">
        <v>10</v>
      </c>
      <c r="E17" s="22" t="s">
        <v>11</v>
      </c>
      <c r="F17" s="22">
        <v>1</v>
      </c>
      <c r="G17" s="3">
        <v>3200</v>
      </c>
      <c r="H17" s="1">
        <v>0</v>
      </c>
      <c r="I17" s="2">
        <v>0.08</v>
      </c>
      <c r="J17" s="1">
        <f t="shared" si="0"/>
        <v>0</v>
      </c>
      <c r="K17" s="1">
        <f t="shared" si="1"/>
        <v>0</v>
      </c>
      <c r="L17" s="1">
        <f t="shared" si="2"/>
        <v>0</v>
      </c>
      <c r="M17" s="1">
        <f t="shared" si="3"/>
        <v>0</v>
      </c>
      <c r="N17" s="1">
        <f t="shared" si="4"/>
        <v>0</v>
      </c>
      <c r="O17" s="35"/>
      <c r="P17" s="35"/>
    </row>
    <row r="18" spans="1:16" ht="89.25" customHeight="1">
      <c r="A18" s="6">
        <v>14</v>
      </c>
      <c r="B18" s="25" t="s">
        <v>22</v>
      </c>
      <c r="C18" s="22" t="s">
        <v>42</v>
      </c>
      <c r="D18" s="6" t="s">
        <v>7</v>
      </c>
      <c r="E18" s="26" t="s">
        <v>9</v>
      </c>
      <c r="F18" s="22">
        <v>10</v>
      </c>
      <c r="G18" s="3">
        <v>5</v>
      </c>
      <c r="H18" s="1">
        <v>0</v>
      </c>
      <c r="I18" s="2">
        <v>0.08</v>
      </c>
      <c r="J18" s="1">
        <f t="shared" si="0"/>
        <v>0</v>
      </c>
      <c r="K18" s="1">
        <f t="shared" si="1"/>
        <v>0</v>
      </c>
      <c r="L18" s="1">
        <f t="shared" si="2"/>
        <v>0</v>
      </c>
      <c r="M18" s="1">
        <f t="shared" si="3"/>
        <v>0</v>
      </c>
      <c r="N18" s="1">
        <f t="shared" si="4"/>
        <v>0</v>
      </c>
      <c r="O18" s="35"/>
      <c r="P18" s="35"/>
    </row>
    <row r="19" spans="1:16" ht="30" customHeight="1">
      <c r="A19" s="28" t="s">
        <v>34</v>
      </c>
      <c r="B19" s="28" t="s">
        <v>34</v>
      </c>
      <c r="C19" s="28" t="s">
        <v>34</v>
      </c>
      <c r="D19" s="28" t="s">
        <v>34</v>
      </c>
      <c r="E19" s="28" t="s">
        <v>34</v>
      </c>
      <c r="F19" s="28" t="s">
        <v>34</v>
      </c>
      <c r="G19" s="28" t="s">
        <v>34</v>
      </c>
      <c r="H19" s="28" t="s">
        <v>34</v>
      </c>
      <c r="I19" s="28" t="s">
        <v>34</v>
      </c>
      <c r="J19" s="28" t="s">
        <v>34</v>
      </c>
      <c r="K19" s="29" t="s">
        <v>23</v>
      </c>
      <c r="L19" s="36">
        <f>SUM(L5:L18)</f>
        <v>0</v>
      </c>
      <c r="M19" s="36">
        <f>SUM(M5:M18)</f>
        <v>0</v>
      </c>
      <c r="N19" s="36">
        <f>SUM(N5:N18)</f>
        <v>0</v>
      </c>
      <c r="O19" s="28" t="s">
        <v>34</v>
      </c>
      <c r="P19" s="28" t="s">
        <v>34</v>
      </c>
    </row>
    <row r="20" spans="1:16" ht="19.5" customHeight="1">
      <c r="B20" s="27"/>
      <c r="C20" s="5"/>
      <c r="D20" s="4" t="s">
        <v>33</v>
      </c>
      <c r="K20" t="s">
        <v>33</v>
      </c>
      <c r="M20" t="s">
        <v>33</v>
      </c>
    </row>
    <row r="21" spans="1:16" ht="33.75" customHeight="1">
      <c r="B21" s="33" t="s">
        <v>35</v>
      </c>
      <c r="C21" s="33"/>
    </row>
    <row r="23" spans="1:16">
      <c r="B23" s="33"/>
      <c r="C23" s="33"/>
      <c r="D23" s="33"/>
    </row>
  </sheetData>
  <mergeCells count="19">
    <mergeCell ref="O3:O4"/>
    <mergeCell ref="P3:P4"/>
    <mergeCell ref="A2:P2"/>
    <mergeCell ref="B21:C21"/>
    <mergeCell ref="G3:G4"/>
    <mergeCell ref="F3:F4"/>
    <mergeCell ref="L3:L4"/>
    <mergeCell ref="B23:D23"/>
    <mergeCell ref="A3:A4"/>
    <mergeCell ref="B3:B4"/>
    <mergeCell ref="D3:D4"/>
    <mergeCell ref="E3:E4"/>
    <mergeCell ref="M3:M4"/>
    <mergeCell ref="N3:N4"/>
    <mergeCell ref="H3:H4"/>
    <mergeCell ref="I3:I4"/>
    <mergeCell ref="J3:J4"/>
    <mergeCell ref="K3:K4"/>
    <mergeCell ref="C3:C4"/>
  </mergeCells>
  <conditionalFormatting sqref="G3:G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ZABEZPIECZENIE Z WYCENĄ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2024-08-07T05:11:44Z</cp:lastPrinted>
  <dcterms:created xsi:type="dcterms:W3CDTF">2023-11-24T07:53:50Z</dcterms:created>
  <dcterms:modified xsi:type="dcterms:W3CDTF">2024-08-07T05:14:05Z</dcterms:modified>
</cp:coreProperties>
</file>